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KRDA\Desktop\ЗАРОБІТНА ПЛАТА ГОЛОВИ І ЗАМ\"/>
    </mc:Choice>
  </mc:AlternateContent>
  <xr:revisionPtr revIDLastSave="0" documentId="13_ncr:1_{A5FF4F35-5851-4420-82B2-B5483CC1DB3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травень" sheetId="2" r:id="rId1"/>
    <sheet name="березень 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" i="2" l="1"/>
  <c r="W10" i="3" l="1"/>
  <c r="R10" i="3"/>
  <c r="X10" i="3" s="1"/>
  <c r="X9" i="3"/>
  <c r="W9" i="3"/>
  <c r="R9" i="3"/>
  <c r="W8" i="3"/>
  <c r="R8" i="3"/>
  <c r="X8" i="3" s="1"/>
  <c r="W7" i="3"/>
  <c r="R7" i="3"/>
  <c r="X7" i="3" s="1"/>
  <c r="W6" i="3"/>
  <c r="R6" i="3"/>
  <c r="X6" i="3" s="1"/>
  <c r="X5" i="3"/>
  <c r="W5" i="3"/>
  <c r="R5" i="3"/>
  <c r="W10" i="2"/>
  <c r="R10" i="2"/>
  <c r="X10" i="2" s="1"/>
  <c r="R9" i="2"/>
  <c r="W8" i="2"/>
  <c r="R8" i="2"/>
  <c r="W7" i="2"/>
  <c r="R7" i="2"/>
  <c r="W6" i="2"/>
  <c r="R6" i="2"/>
  <c r="W5" i="2"/>
  <c r="R5" i="2"/>
  <c r="X9" i="2" l="1"/>
  <c r="X8" i="2"/>
  <c r="X7" i="2"/>
  <c r="X6" i="2"/>
  <c r="X5" i="2"/>
</calcChain>
</file>

<file path=xl/sharedStrings.xml><?xml version="1.0" encoding="utf-8"?>
<sst xmlns="http://schemas.openxmlformats.org/spreadsheetml/2006/main" count="82" uniqueCount="41">
  <si>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</si>
  <si>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</si>
  <si>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</si>
  <si>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</si>
  <si>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</si>
  <si>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</si>
  <si>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</si>
  <si>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</si>
  <si>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</si>
  <si>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</si>
  <si>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</si>
  <si>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</si>
  <si>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</si>
  <si>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</si>
  <si>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індексація заробітної плати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</si>
  <si>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</si>
  <si>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</si>
  <si>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</si>
  <si>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</si>
  <si>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</si>
  <si>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</si>
  <si>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</si>
  <si>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</si>
  <si>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</si>
  <si>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</si>
  <si>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</si>
  <si>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>начальник відділу освіти райдержадміністрації</t>
  </si>
  <si>
    <t>Бобренко Микола Миколайович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</si>
  <si>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</si>
  <si>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</si>
  <si>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</si>
  <si>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</si>
  <si>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 xml:space="preserve">начальник відділу ЖКГ, містобудування та архітектури </t>
  </si>
  <si>
    <t>Паска Микола Володимирович</t>
  </si>
  <si>
    <t xml:space="preserve">Витяг з розрахунково-платіжної відомості по заробітній платі працівників Прилуцької районної державної адміністрації  за ЛЮТИЙ 2023 року </t>
  </si>
  <si>
    <t>02</t>
  </si>
  <si>
    <t>перший заступник голови райдержадміністрації</t>
  </si>
  <si>
    <t>Савлучинський Олег Миколайович</t>
  </si>
  <si>
    <t xml:space="preserve">Витяг з розрахунково-платіжної відомості по заробітній платі працівників Прилуцької районної державної адміністрації  за ТРАВЕНЬ 2023 року </t>
  </si>
  <si>
    <t>05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</si>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</sst>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CEF8-1B55-4A43-A683-F2D1F9DA1D0F}">
  <dimension ref="A1:X11"/>
  <sheetViews>
    <sheetView tabSelected="1" workbookViewId="0">
      <selection activeCell="L8" sqref="L8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21</v>
      </c>
      <c r="T3" s="26"/>
      <c r="U3" s="26"/>
      <c r="V3" s="26"/>
      <c r="W3" s="26"/>
      <c r="X3" s="27" t="s">
        <v>20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30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28</v>
      </c>
      <c r="N4" s="18" t="s">
        <v>14</v>
      </c>
      <c r="O4" s="18" t="s">
        <v>8</v>
      </c>
      <c r="P4" s="18" t="s">
        <v>9</v>
      </c>
      <c r="Q4" s="18" t="s">
        <v>29</v>
      </c>
      <c r="R4" s="5" t="s">
        <v>10</v>
      </c>
      <c r="S4" s="18" t="s">
        <v>15</v>
      </c>
      <c r="T4" s="18" t="s">
        <v>16</v>
      </c>
      <c r="U4" s="18" t="s">
        <v>17</v>
      </c>
      <c r="V4" s="18" t="s">
        <v>18</v>
      </c>
      <c r="W4" s="7" t="s">
        <v>19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31</v>
      </c>
      <c r="D5" s="12" t="s">
        <v>23</v>
      </c>
      <c r="E5" s="8" t="s">
        <v>39</v>
      </c>
      <c r="F5" s="3">
        <v>20</v>
      </c>
      <c r="G5" s="4">
        <v>7881.74</v>
      </c>
      <c r="H5" s="4"/>
      <c r="I5" s="4">
        <v>3940.87</v>
      </c>
      <c r="J5" s="4"/>
      <c r="K5" s="4"/>
      <c r="L5" s="4"/>
      <c r="M5" s="4">
        <v>7881.74</v>
      </c>
      <c r="N5" s="4"/>
      <c r="O5" s="4"/>
      <c r="P5" s="4">
        <v>17544.240000000002</v>
      </c>
      <c r="Q5" s="4"/>
      <c r="R5" s="13">
        <f>SUM(G5:Q5)</f>
        <v>37248.589999999997</v>
      </c>
      <c r="S5" s="4">
        <v>6704.75</v>
      </c>
      <c r="T5" s="4">
        <v>558.73</v>
      </c>
      <c r="U5" s="4">
        <v>8279.5499999999993</v>
      </c>
      <c r="V5" s="4">
        <v>21705.56</v>
      </c>
      <c r="W5" s="14">
        <f>SUM(S5:V5)</f>
        <v>37248.589999999997</v>
      </c>
      <c r="X5" s="15">
        <f>R5-W5</f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24</v>
      </c>
      <c r="D6" s="12" t="s">
        <v>25</v>
      </c>
      <c r="E6" s="8" t="s">
        <v>39</v>
      </c>
      <c r="F6" s="3">
        <v>22</v>
      </c>
      <c r="G6" s="4">
        <v>12315.22</v>
      </c>
      <c r="H6" s="4"/>
      <c r="I6" s="4">
        <v>3425.87</v>
      </c>
      <c r="J6" s="4"/>
      <c r="K6" s="4"/>
      <c r="L6" s="4"/>
      <c r="M6" s="4">
        <v>12315.22</v>
      </c>
      <c r="N6" s="4"/>
      <c r="O6" s="4"/>
      <c r="P6" s="4" t="s">
        <v>40</v>
      </c>
      <c r="Q6" s="4"/>
      <c r="R6" s="13">
        <f>SUM(G6:Q6)</f>
        <v>28056.309999999998</v>
      </c>
      <c r="S6" s="4">
        <v>5050.1400000000003</v>
      </c>
      <c r="T6" s="4">
        <v>420.84</v>
      </c>
      <c r="U6" s="4">
        <v>5226.3</v>
      </c>
      <c r="V6" s="4">
        <v>17359.03</v>
      </c>
      <c r="W6" s="14">
        <f>SUM(S6:V6)</f>
        <v>28056.309999999998</v>
      </c>
      <c r="X6" s="15">
        <f>R6-W6</f>
        <v>0</v>
      </c>
    </row>
    <row r="7" spans="1:24" s="1" customFormat="1" ht="60" x14ac:dyDescent="0.25">
      <c r="A7" s="18">
        <v>3</v>
      </c>
      <c r="B7" s="18">
        <v>151</v>
      </c>
      <c r="C7" s="3" t="s">
        <v>32</v>
      </c>
      <c r="D7" s="3" t="s">
        <v>33</v>
      </c>
      <c r="E7" s="8" t="s">
        <v>39</v>
      </c>
      <c r="F7" s="3">
        <v>23</v>
      </c>
      <c r="G7" s="4">
        <v>7900</v>
      </c>
      <c r="H7" s="4">
        <v>500</v>
      </c>
      <c r="I7" s="4">
        <v>711</v>
      </c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9111</v>
      </c>
      <c r="S7" s="4">
        <v>1639.98</v>
      </c>
      <c r="T7" s="4">
        <v>136.66999999999999</v>
      </c>
      <c r="U7" s="4">
        <v>1963.63</v>
      </c>
      <c r="V7" s="4">
        <v>5370.72</v>
      </c>
      <c r="W7" s="14">
        <f t="shared" ref="W7:W10" si="1">SUM(S7:V7)</f>
        <v>9111</v>
      </c>
      <c r="X7" s="15">
        <f t="shared" ref="X7:X10" si="2">R7-W7</f>
        <v>0</v>
      </c>
    </row>
    <row r="8" spans="1:24" s="1" customFormat="1" ht="60" x14ac:dyDescent="0.25">
      <c r="A8" s="10">
        <v>4</v>
      </c>
      <c r="B8" s="18">
        <v>71</v>
      </c>
      <c r="C8" s="3" t="s">
        <v>26</v>
      </c>
      <c r="D8" s="3" t="s">
        <v>27</v>
      </c>
      <c r="E8" s="8" t="s">
        <v>39</v>
      </c>
      <c r="F8" s="3">
        <v>23</v>
      </c>
      <c r="G8" s="4">
        <v>7900</v>
      </c>
      <c r="H8" s="4">
        <v>700</v>
      </c>
      <c r="I8" s="4">
        <v>2844</v>
      </c>
      <c r="J8" s="4">
        <v>5923.5</v>
      </c>
      <c r="K8" s="4">
        <v>11444.02</v>
      </c>
      <c r="L8" s="4"/>
      <c r="M8" s="4"/>
      <c r="N8" s="4"/>
      <c r="O8" s="4"/>
      <c r="P8" s="4"/>
      <c r="Q8" s="4"/>
      <c r="R8" s="6">
        <f t="shared" si="0"/>
        <v>28811.52</v>
      </c>
      <c r="S8" s="3">
        <v>5186.07</v>
      </c>
      <c r="T8" s="3">
        <v>432.17</v>
      </c>
      <c r="U8" s="3">
        <v>2466.44</v>
      </c>
      <c r="V8" s="3">
        <v>20726.84</v>
      </c>
      <c r="W8" s="14">
        <f t="shared" si="1"/>
        <v>28811.52</v>
      </c>
      <c r="X8" s="15">
        <f t="shared" si="2"/>
        <v>0</v>
      </c>
    </row>
    <row r="9" spans="1:24" s="1" customFormat="1" ht="75.75" customHeight="1" x14ac:dyDescent="0.25">
      <c r="A9" s="10">
        <v>5</v>
      </c>
      <c r="B9" s="18"/>
      <c r="C9" s="3" t="s">
        <v>36</v>
      </c>
      <c r="D9" s="3" t="s">
        <v>37</v>
      </c>
      <c r="E9" s="8" t="s">
        <v>39</v>
      </c>
      <c r="F9" s="3">
        <v>23</v>
      </c>
      <c r="G9" s="4">
        <v>14420</v>
      </c>
      <c r="H9" s="4"/>
      <c r="I9" s="4">
        <v>7210</v>
      </c>
      <c r="J9" s="4"/>
      <c r="K9" s="4"/>
      <c r="L9" s="4"/>
      <c r="M9" s="4">
        <v>14420</v>
      </c>
      <c r="N9" s="4"/>
      <c r="O9" s="4"/>
      <c r="P9" s="4"/>
      <c r="Q9" s="4"/>
      <c r="R9" s="6">
        <f t="shared" si="0"/>
        <v>36050</v>
      </c>
      <c r="S9" s="3">
        <v>6489</v>
      </c>
      <c r="T9" s="3">
        <v>540.75</v>
      </c>
      <c r="U9" s="3">
        <v>7429.19</v>
      </c>
      <c r="V9" s="3">
        <v>21591.06</v>
      </c>
      <c r="W9" s="14">
        <f t="shared" si="1"/>
        <v>36050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>
        <f>SUM(G10:Q10)</f>
        <v>0</v>
      </c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4ECB-87B5-4679-958E-7F9EFE836499}">
  <dimension ref="A1:X11"/>
  <sheetViews>
    <sheetView workbookViewId="0">
      <selection activeCell="I14" sqref="I14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8.42578125" customWidth="1"/>
  </cols>
  <sheetData>
    <row r="1" spans="1:24" ht="15.75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21</v>
      </c>
      <c r="T3" s="26"/>
      <c r="U3" s="26"/>
      <c r="V3" s="26"/>
      <c r="W3" s="26"/>
      <c r="X3" s="27" t="s">
        <v>20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30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28</v>
      </c>
      <c r="N4" s="18" t="s">
        <v>14</v>
      </c>
      <c r="O4" s="18" t="s">
        <v>8</v>
      </c>
      <c r="P4" s="18" t="s">
        <v>9</v>
      </c>
      <c r="Q4" s="18" t="s">
        <v>29</v>
      </c>
      <c r="R4" s="5" t="s">
        <v>10</v>
      </c>
      <c r="S4" s="18" t="s">
        <v>15</v>
      </c>
      <c r="T4" s="18" t="s">
        <v>16</v>
      </c>
      <c r="U4" s="18" t="s">
        <v>17</v>
      </c>
      <c r="V4" s="18" t="s">
        <v>18</v>
      </c>
      <c r="W4" s="7" t="s">
        <v>19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31</v>
      </c>
      <c r="D5" s="12" t="s">
        <v>23</v>
      </c>
      <c r="E5" s="8" t="s">
        <v>35</v>
      </c>
      <c r="F5" s="3">
        <v>20</v>
      </c>
      <c r="G5" s="4">
        <v>16480</v>
      </c>
      <c r="H5" s="4"/>
      <c r="I5" s="4">
        <v>8240</v>
      </c>
      <c r="J5" s="4"/>
      <c r="K5" s="4"/>
      <c r="L5" s="4"/>
      <c r="M5" s="4">
        <v>3745.45</v>
      </c>
      <c r="N5" s="4"/>
      <c r="O5" s="4"/>
      <c r="P5" s="4"/>
      <c r="Q5" s="4"/>
      <c r="R5" s="13">
        <f>SUM(G5:Q5)</f>
        <v>28465.45</v>
      </c>
      <c r="S5" s="4">
        <v>5123.78</v>
      </c>
      <c r="T5" s="4">
        <v>426.98</v>
      </c>
      <c r="U5" s="4">
        <v>6000</v>
      </c>
      <c r="V5" s="4">
        <v>16914.689999999999</v>
      </c>
      <c r="W5" s="14">
        <f>SUM(S5:V5)</f>
        <v>28465.449999999997</v>
      </c>
      <c r="X5" s="15">
        <f>R5-W5</f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24</v>
      </c>
      <c r="D6" s="12" t="s">
        <v>25</v>
      </c>
      <c r="E6" s="8" t="s">
        <v>35</v>
      </c>
      <c r="F6" s="3">
        <v>14</v>
      </c>
      <c r="G6" s="4">
        <v>7842.05</v>
      </c>
      <c r="H6" s="4"/>
      <c r="I6" s="4">
        <v>2117.36</v>
      </c>
      <c r="J6" s="4"/>
      <c r="K6" s="4"/>
      <c r="L6" s="4"/>
      <c r="M6" s="4"/>
      <c r="N6" s="4"/>
      <c r="O6" s="4">
        <v>4708.55</v>
      </c>
      <c r="P6" s="4"/>
      <c r="Q6" s="4"/>
      <c r="R6" s="13">
        <f>SUM(G6:Q6)</f>
        <v>14667.96</v>
      </c>
      <c r="S6" s="4">
        <v>2640.23</v>
      </c>
      <c r="T6" s="4">
        <v>220.02</v>
      </c>
      <c r="U6" s="4">
        <v>7239.52</v>
      </c>
      <c r="V6" s="4">
        <v>4568.1899999999996</v>
      </c>
      <c r="W6" s="14">
        <f>SUM(S6:V6)</f>
        <v>14667.96</v>
      </c>
      <c r="X6" s="15">
        <f>R6-W6</f>
        <v>0</v>
      </c>
    </row>
    <row r="7" spans="1:24" s="1" customFormat="1" ht="60" x14ac:dyDescent="0.25">
      <c r="A7" s="18">
        <v>3</v>
      </c>
      <c r="B7" s="18">
        <v>151</v>
      </c>
      <c r="C7" s="3" t="s">
        <v>32</v>
      </c>
      <c r="D7" s="3" t="s">
        <v>33</v>
      </c>
      <c r="E7" s="8" t="s">
        <v>35</v>
      </c>
      <c r="F7" s="3">
        <v>20</v>
      </c>
      <c r="G7" s="4">
        <v>7900</v>
      </c>
      <c r="H7" s="4">
        <v>500</v>
      </c>
      <c r="I7" s="4">
        <v>711</v>
      </c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9111</v>
      </c>
      <c r="S7" s="4">
        <v>1639.98</v>
      </c>
      <c r="T7" s="4">
        <v>136.66999999999999</v>
      </c>
      <c r="U7" s="4">
        <v>4033.89</v>
      </c>
      <c r="V7" s="4">
        <v>3300.46</v>
      </c>
      <c r="W7" s="14">
        <f t="shared" ref="W7:W10" si="1">SUM(S7:V7)</f>
        <v>9111</v>
      </c>
      <c r="X7" s="15">
        <f t="shared" ref="X7:X10" si="2">R7-W7</f>
        <v>0</v>
      </c>
    </row>
    <row r="8" spans="1:24" s="1" customFormat="1" ht="60" x14ac:dyDescent="0.25">
      <c r="A8" s="10">
        <v>4</v>
      </c>
      <c r="B8" s="18">
        <v>71</v>
      </c>
      <c r="C8" s="3" t="s">
        <v>26</v>
      </c>
      <c r="D8" s="3" t="s">
        <v>27</v>
      </c>
      <c r="E8" s="8" t="s">
        <v>35</v>
      </c>
      <c r="F8" s="3">
        <v>20</v>
      </c>
      <c r="G8" s="4">
        <v>7900</v>
      </c>
      <c r="H8" s="4">
        <v>700</v>
      </c>
      <c r="I8" s="4">
        <v>2844</v>
      </c>
      <c r="J8" s="4"/>
      <c r="K8" s="4"/>
      <c r="L8" s="4"/>
      <c r="M8" s="4"/>
      <c r="N8" s="4"/>
      <c r="O8" s="4"/>
      <c r="P8" s="4"/>
      <c r="Q8" s="4"/>
      <c r="R8" s="6">
        <f t="shared" si="0"/>
        <v>11444</v>
      </c>
      <c r="S8" s="3">
        <v>2059.92</v>
      </c>
      <c r="T8" s="3">
        <v>171.66</v>
      </c>
      <c r="U8" s="3">
        <v>5066.83</v>
      </c>
      <c r="V8" s="3">
        <v>4145.59</v>
      </c>
      <c r="W8" s="14">
        <f t="shared" si="1"/>
        <v>11444</v>
      </c>
      <c r="X8" s="15">
        <f t="shared" si="2"/>
        <v>0</v>
      </c>
    </row>
    <row r="9" spans="1:24" s="1" customFormat="1" x14ac:dyDescent="0.25">
      <c r="A9" s="10"/>
      <c r="B9" s="18"/>
      <c r="C9" s="3"/>
      <c r="D9" s="3"/>
      <c r="E9" s="8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>
        <f t="shared" si="0"/>
        <v>0</v>
      </c>
      <c r="S9" s="3"/>
      <c r="T9" s="3"/>
      <c r="U9" s="3"/>
      <c r="V9" s="3"/>
      <c r="W9" s="14">
        <f t="shared" si="1"/>
        <v>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>
        <f>SUM(G10:Q10)</f>
        <v>0</v>
      </c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травень</vt:lpstr>
      <vt:lpstr>березень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2023-04-06T06:30:22Z</cp:lastPrinted>
  <dcterms:created xsi:type="dcterms:W3CDTF">2015-06-05T18:19:34Z</dcterms:created>
  <dcterms:modified xsi:type="dcterms:W3CDTF">2023-06-07T08:12:09Z</dcterms:modified>
</cp:coreProperties>
</file>